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<sst xmlns="http://schemas.openxmlformats.org/spreadsheetml/2006/main" count="7" uniqueCount="7">
  <si>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K</t>
  </si>
  <si>
    <t>R</t>
  </si>
  <si>
    <t>Start Year</t>
  </si>
  <si>
    <t>Peak Year</t>
  </si>
  <si>
    <t>Exhausted</t>
  </si>
  <si>
    <t>ro</t>
  </si>
  <si>
    <t>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</si>
</sst>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2" fontId="0" fillId="0" borderId="0" xfId="0" applyNumberFormat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1" fontId="2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171450</xdr:colOff>
      <xdr:row>19</xdr:row>
      <xdr:rowOff>9525</xdr:rowOff>
    </xdr:from>
    <xdr:ext cx="9144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495800" y="3400425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16.421875" style="0" customWidth="1"/>
    <col min="2" max="2" width="13.57421875" style="0" customWidth="1"/>
    <col min="3" max="3" width="9.57421875" style="0" bestFit="1" customWidth="1"/>
    <col min="4" max="4" width="9.28125" style="0" bestFit="1" customWidth="1"/>
    <col min="5" max="5" width="16.00390625" style="0" customWidth="1"/>
    <col min="6" max="6" width="17.28125" style="0" customWidth="1"/>
    <col min="7" max="7" width="14.28125" style="5" customWidth="1"/>
  </cols>
  <sheetData>
    <row r="1" spans="1:11" ht="20.25">
      <c r="A1" s="3" t="s">
        <v>2</v>
      </c>
      <c r="B1" s="4" t="s">
        <v>0</v>
      </c>
      <c r="C1" s="4" t="s">
        <v>1</v>
      </c>
      <c r="D1" s="4" t="s">
        <v>5</v>
      </c>
      <c r="E1" s="4" t="s">
        <v>3</v>
      </c>
      <c r="F1" s="4" t="s">
        <v>4</v>
      </c>
      <c r="G1" s="4" t="s">
        <v>6</v>
      </c>
      <c r="H1" s="1"/>
      <c r="I1" s="1"/>
      <c r="J1" s="1"/>
      <c r="K1" s="1"/>
    </row>
    <row r="2" spans="1:7" ht="30">
      <c r="A2" s="6">
        <v>2008</v>
      </c>
      <c r="B2" s="6">
        <v>0.05</v>
      </c>
      <c r="C2" s="6">
        <v>100</v>
      </c>
      <c r="D2" s="6">
        <v>1</v>
      </c>
      <c r="E2" s="7">
        <f>A2+(0.5*G2)</f>
        <v>2025.9175946922805</v>
      </c>
      <c r="F2" s="7">
        <f>A2+G2</f>
        <v>2043.835189384561</v>
      </c>
      <c r="G2" s="8">
        <f>1/B2*LN((C2*B2/D2)+1)</f>
        <v>35.8351893845611</v>
      </c>
    </row>
    <row r="3" spans="5:6" ht="12.75">
      <c r="E3" s="2"/>
      <c r="F3" s="2"/>
    </row>
    <row r="4" spans="5:6" ht="12.75">
      <c r="E4" s="2"/>
      <c r="F4" s="2"/>
    </row>
    <row r="5" spans="5:6" ht="12.75">
      <c r="E5" s="2"/>
      <c r="F5" s="2"/>
    </row>
    <row r="6" spans="5:6" ht="12.75">
      <c r="E6" s="2"/>
      <c r="F6" s="2"/>
    </row>
    <row r="7" spans="5:6" ht="12.75">
      <c r="E7" s="2"/>
      <c r="F7" s="2"/>
    </row>
    <row r="8" spans="5:6" ht="12.75">
      <c r="E8" s="2"/>
      <c r="F8" s="2"/>
    </row>
    <row r="9" spans="5:6" ht="12.75">
      <c r="E9" s="2"/>
      <c r="F9" s="2"/>
    </row>
    <row r="10" spans="5:6" ht="12.75">
      <c r="E10" s="2"/>
      <c r="F10" s="2"/>
    </row>
    <row r="11" spans="5:6" ht="12.75">
      <c r="E11" s="2"/>
      <c r="F11" s="2"/>
    </row>
    <row r="12" spans="5:6" ht="12.75">
      <c r="E12" s="2"/>
      <c r="F12" s="2"/>
    </row>
    <row r="13" spans="5:6" ht="12.75">
      <c r="E13" s="2"/>
      <c r="F13" s="2"/>
    </row>
    <row r="14" spans="5:6" ht="12.75">
      <c r="E14" s="2"/>
      <c r="F14" s="2"/>
    </row>
    <row r="15" spans="5:6" ht="12.75">
      <c r="E15" s="2"/>
      <c r="F15" s="2"/>
    </row>
    <row r="16" spans="5:6" ht="12.75">
      <c r="E16" s="2"/>
      <c r="F16" s="2"/>
    </row>
    <row r="17" spans="5:6" ht="12.75">
      <c r="E17" s="2"/>
      <c r="F17" s="2"/>
    </row>
    <row r="18" spans="5:6" ht="12.75">
      <c r="E18" s="2"/>
      <c r="F18" s="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Dr. Nuts</cp:lastModifiedBy>
  <dcterms:created xsi:type="dcterms:W3CDTF">2004-04-05T01:53:33Z</dcterms:created>
  <dcterms:modified xsi:type="dcterms:W3CDTF">2014-11-03T20:18:09Z</dcterms:modified>
  <cp:category/>
  <cp:version/>
  <cp:contentType/>
  <cp:contentStatus/>
</cp:coreProperties>
</file>